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7-2022" sheetId="1" r:id="rId1"/>
  </sheets>
  <calcPr calcId="125725"/>
</workbook>
</file>

<file path=xl/calcChain.xml><?xml version="1.0" encoding="utf-8"?>
<calcChain xmlns="http://schemas.openxmlformats.org/spreadsheetml/2006/main">
  <c r="C35" i="1"/>
  <c r="B35"/>
  <c r="B14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<sst xmlns="http://schemas.openxmlformats.org/spreadsheetml/2006/main" count="48" uniqueCount="46">
  <si>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</si>
  <si>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</si>
  <si>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</si>
  <si>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</si>
  <si>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</si>
  <si>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</si>
  <si>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</si>
  <si>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</si>
  <si>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</si>
  <si>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</si>
  <si>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</si>
  <si>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</si>
  <si>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</si>
  <si>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24/2012 - 15º Aditivo</t>
  </si>
  <si>
    <t>VIGÊNCIA DO CONTRATO DE GESTÃO:</t>
  </si>
  <si>
    <t>13/03/2022 a 12/03/2023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</si>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</sst>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2" xfId="1" applyNumberFormat="1" applyFont="1" applyBorder="1" applyAlignment="1">
      <alignment horizontal="left"/>
    </xf>
    <xf numFmtId="7" fontId="2" fillId="0" borderId="3" xfId="1" applyNumberFormat="1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zoomScaleNormal="100" zoomScaleSheetLayoutView="100" workbookViewId="0">
      <selection activeCell="I12" sqref="I12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v>227220126.24000001</v>
      </c>
      <c r="C13" s="26"/>
    </row>
    <row r="14" spans="1:3" ht="17.25" customHeight="1">
      <c r="A14" s="3" t="s">
        <v>17</v>
      </c>
      <c r="B14" s="27">
        <f>B13/12</f>
        <v>18935010.52</v>
      </c>
      <c r="C14" s="27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22</v>
      </c>
      <c r="B18" s="9">
        <v>44743</v>
      </c>
      <c r="C18" s="10">
        <v>0.66560399999999997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418314.57000000007</v>
      </c>
      <c r="C22" s="17">
        <v>278431.85105028003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11410.03</v>
      </c>
      <c r="C24" s="17">
        <v>7594.5616081200005</v>
      </c>
    </row>
    <row r="25" spans="1:3" ht="20.25" customHeight="1">
      <c r="A25" s="15" t="s">
        <v>30</v>
      </c>
      <c r="B25" s="16">
        <v>1573.8</v>
      </c>
      <c r="C25" s="17">
        <v>1047.5275752</v>
      </c>
    </row>
    <row r="26" spans="1:3" ht="20.25" customHeight="1">
      <c r="A26" s="15" t="s">
        <v>31</v>
      </c>
      <c r="B26" s="16">
        <v>28756</v>
      </c>
      <c r="C26" s="17">
        <v>19140.108624</v>
      </c>
    </row>
    <row r="27" spans="1:3" ht="20.25" customHeight="1">
      <c r="A27" s="15" t="s">
        <v>32</v>
      </c>
      <c r="B27" s="16">
        <v>258848.31999999998</v>
      </c>
      <c r="C27" s="17">
        <v>172290.47718527997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2837.85</v>
      </c>
      <c r="C29" s="17">
        <v>1888.8843113999999</v>
      </c>
    </row>
    <row r="30" spans="1:3" ht="22.5" customHeight="1">
      <c r="A30" s="15" t="s">
        <v>35</v>
      </c>
      <c r="B30" s="16">
        <v>44321.640000000007</v>
      </c>
      <c r="C30" s="17">
        <v>29500.660870560005</v>
      </c>
    </row>
    <row r="31" spans="1:3" ht="20.25" customHeight="1">
      <c r="A31" s="15" t="s">
        <v>36</v>
      </c>
      <c r="B31" s="16">
        <v>2487.08</v>
      </c>
      <c r="C31" s="17">
        <v>1655.4103963199998</v>
      </c>
    </row>
    <row r="32" spans="1:3" ht="20.25" hidden="1" customHeight="1">
      <c r="A32" s="15" t="s">
        <v>37</v>
      </c>
      <c r="B32" s="16">
        <v>0</v>
      </c>
      <c r="C32" s="17">
        <v>0</v>
      </c>
    </row>
    <row r="33" spans="1:3" ht="20.25" customHeight="1">
      <c r="A33" s="15" t="s">
        <v>38</v>
      </c>
      <c r="B33" s="16">
        <v>23910.53</v>
      </c>
      <c r="C33" s="17">
        <v>15914.944410119999</v>
      </c>
    </row>
    <row r="34" spans="1:3" ht="20.25" customHeight="1">
      <c r="A34" s="15" t="s">
        <v>39</v>
      </c>
      <c r="B34" s="16">
        <v>363.27</v>
      </c>
      <c r="C34" s="17">
        <v>241.79396507999999</v>
      </c>
    </row>
    <row r="35" spans="1:3" ht="22.5" customHeight="1">
      <c r="B35" s="18">
        <f>SUM(B22:B34)</f>
        <v>792823.09000000008</v>
      </c>
      <c r="C35" s="18">
        <f>SUM(C22:C34)</f>
        <v>527706.21999636001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45</v>
      </c>
      <c r="B38" s="20" t="s">
        <v>43</v>
      </c>
      <c r="C38" s="21" t="s">
        <v>44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2024-02-19T21:38:21Z</cp:lastPrinted>
  <dcterms:created xsi:type="dcterms:W3CDTF">2024-02-19T11:59:32Z</dcterms:created>
  <dcterms:modified xsi:type="dcterms:W3CDTF">2024-02-19T21:38:28Z</dcterms:modified>
</cp:coreProperties>
</file>